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Users\kamek\Google Drive\Specimen Referral Toolkit\New Tools\"/>
    </mc:Choice>
  </mc:AlternateContent>
  <xr:revisionPtr revIDLastSave="0" documentId="8_{46E748A3-D8B7-457D-9901-C6E97A9F6880}" xr6:coauthVersionLast="45" xr6:coauthVersionMax="45" xr10:uidLastSave="{00000000-0000-0000-0000-000000000000}"/>
  <bookViews>
    <workbookView xWindow="-110" yWindow="-110" windowWidth="19420" windowHeight="10560" activeTab="1" xr2:uid="{00000000-000D-0000-FFFF-FFFF00000000}"/>
  </bookViews>
  <sheets>
    <sheet name="Instructions" sheetId="6" r:id="rId1"/>
    <sheet name="SR Compass" sheetId="2" r:id="rId2"/>
    <sheet name="Scoring" sheetId="5" r:id="rId3"/>
    <sheet name="Links to Tools" sheetId="4" r:id="rId4"/>
    <sheet name="SR Compass (slim)" sheetId="3" r:id="rId5"/>
  </sheets>
  <definedNames>
    <definedName name="_xlnm.Print_Area" localSheetId="1">'SR Compass'!$A$1:$E$25</definedName>
  </definedNames>
  <calcPr calcId="18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7" i="4" l="1"/>
  <c r="A15" i="4"/>
  <c r="A13" i="4"/>
  <c r="A10" i="4"/>
  <c r="A8" i="4"/>
  <c r="A2" i="4"/>
  <c r="C31" i="5"/>
  <c r="D31" i="5" s="1"/>
  <c r="C25" i="5"/>
  <c r="D25" i="5" s="1"/>
  <c r="C20" i="5"/>
  <c r="D20" i="5" s="1"/>
  <c r="C15" i="5"/>
  <c r="D15" i="5" s="1"/>
  <c r="C11" i="5"/>
  <c r="D11" i="5" s="1"/>
  <c r="C7" i="5"/>
  <c r="D7" i="5" s="1"/>
</calcChain>
</file>

<file path=xl/sharedStrings.xml><?xml version="1.0" encoding="utf-8"?>
<sst xmlns="http://schemas.openxmlformats.org/spreadsheetml/2006/main" count="258" uniqueCount="216">
  <si>
    <t>(To become organized)</t>
  </si>
  <si>
    <t xml:space="preserve">(To become integrated) </t>
  </si>
  <si>
    <t xml:space="preserve">(To sustain integration) </t>
  </si>
  <si>
    <t xml:space="preserve">Strategy has been developed, incorporates all key actors, activities and levels (central, regional, district, and/or municipal), has been adequately resourced (financial and human), and is periodically updated to changing environmental conditions and objectives </t>
  </si>
  <si>
    <t xml:space="preserve"># Question </t>
  </si>
  <si>
    <t xml:space="preserve">1 Real-time national scale data from all levels is managed using best-in-class tools, which integrate with other functional tools. </t>
  </si>
  <si>
    <t xml:space="preserve">2 Logistics management information system (LMIS) data is available and reported consistently in a complete, timely, and accurate manner. </t>
  </si>
  <si>
    <t xml:space="preserve">2 Key performance indicators (KPIs) are used to monitor, communicate, and improve specimen referral performance. </t>
  </si>
  <si>
    <t xml:space="preserve">Indicators have been defined, implemented, and evaluated for all specimen referral activities and shared among all key actors and levels (central, regional, district, and/or municipal) to help make specimen referral management decisions and are periodically updated to reflect changing environmental conditions and objectives </t>
  </si>
  <si>
    <t xml:space="preserve">Network has been designed and implemented for all specimen referral activities and evaluated and modified by all key stakeholders and levels (eg. regional, district, or municipal) to optimize performance and respond to changing environmental conditions and objectives </t>
  </si>
  <si>
    <t xml:space="preserve">Budget has been allocated, expended to cover the cost of all specimen referral activities at all levels (central, regional, district, and/or municipal) and can be adapted and quickly mobilized to address changing specimen referral challenges as they arise </t>
  </si>
  <si>
    <t xml:space="preserve">Coordinating body has been established and has authority to advocate on behalf of all specimen referral actors and levels (central, regional, district, and/or municipal) to influence specimen referral operational management, resourcing, and policy decisions and adapt role and mandate to changing environmental conditions and objectives </t>
  </si>
  <si>
    <t xml:space="preserve">Costs have been determined, are being used to monitor specimen referral performance and efficiency for all supply activities and actors at all levels (eg. regional, district, or municipal) and can be adapted and updated to monitor changing specimen referral challenges and environmental conditions </t>
  </si>
  <si>
    <t xml:space="preserve">Vendor management process has been implemented for all vendors, at all specimen referral levels (central, regional, district, and/or municipal) and all specimen referral actors collaborate and share information and performance goals to continuously improve overall specimen referral performance </t>
  </si>
  <si>
    <t xml:space="preserve">Data is consistently available, timely, and accurate from all specimen referral actors, activities and levels (central, regional, district, and/or municipal) and used to continuously improve specimen referral performance </t>
  </si>
  <si>
    <t xml:space="preserve">Leadership advocates and manages specimen referral strengthening activities among all actors and levels (central, regional, district, and/or municipal) and updates management approaches to respond to changing environmental conditions and objectives </t>
  </si>
  <si>
    <t xml:space="preserve">2 A specimen referral management entity (e.g., a logistics management unit) has oversight for specimen referral resources (human and financial), operations, strengthening initiatives, and performance monitoring. </t>
  </si>
  <si>
    <t xml:space="preserve">A workforce plan has been developed, implemented, and can be adapted to changing environmental conditions and objectives, and positions are filled appropriately for all specimen referral actors and activities at various specimen referral levels (central, regional, district, and/or municipal) </t>
  </si>
  <si>
    <t xml:space="preserve">An equipment list has been developed, implemented, and shared among all key actors at various levels (central, regional, district and/or municipal) and can be adapted to changing environmental conditions and objectives </t>
  </si>
  <si>
    <t xml:space="preserve">1 A specimen referral strategy is available at national level that provides a long-term vision of specimen referral design, oversight, and performance and guides strengthening initiatives. </t>
  </si>
  <si>
    <t>2 Key performance indicators (KPIs) are used to monitor, communicate, and improve transit conditions/temperature control</t>
  </si>
  <si>
    <t xml:space="preserve">1 A current list of officially recognized specimen referral equipment (i.e. cooler boxes, ice packs, temperature monitoring devices, etc.) is managed by an expert committee and actively drives procurement and specimen referral management decisions. </t>
  </si>
  <si>
    <t>3 Specimen referral packaging materials and equipment are available for every specimen referral shipment</t>
  </si>
  <si>
    <t>1 A specimen referral schedule is in place and shared with all participating facilities and referral laboratories, as well as the relevant MoH managers and stakeholders</t>
  </si>
  <si>
    <t xml:space="preserve">2 Network structure is defined and optimized and periodically reviewed to respond to changing demand. </t>
  </si>
  <si>
    <t xml:space="preserve">4 The performance of vendors (companies) that provide services is actively and consistently managed. </t>
  </si>
  <si>
    <t>Area 2 of 6: Financing and costing</t>
  </si>
  <si>
    <t>Area 6 of 6: Network design, scheduling and transportation</t>
  </si>
  <si>
    <t>Area 1 of 6: Strategic Planning &amp; Performance Management</t>
  </si>
  <si>
    <t>Area of 3 of 6: Management Information Systems</t>
  </si>
  <si>
    <t xml:space="preserve">Area 4 of 6: Human Resources </t>
  </si>
  <si>
    <t>Area 5 of 6: Equipment Selection and Monitoring</t>
  </si>
  <si>
    <t>3 Specimen referral systems are fully integrated across disease and specimen types</t>
  </si>
  <si>
    <t xml:space="preserve">1 Sufficient budget for specimen referral strengthening activities (e.g., human resources, capacity building, information systems) is determined, allocated, and effectively disbursed and expended. </t>
  </si>
  <si>
    <t xml:space="preserve">2 Operational specimen referral costs are collected and costing data are used to manage resources and inform design. </t>
  </si>
  <si>
    <t xml:space="preserve">4 There is an adequate number of qualified personnel operating and managing specimen referral functions. </t>
  </si>
  <si>
    <t>If you answer "Yes", your system should have these characteristics</t>
  </si>
  <si>
    <t>Total Score for Area 1:</t>
  </si>
  <si>
    <t>Average Score for Area 1 (total score / 4):</t>
  </si>
  <si>
    <t>Total Score for Area 6:</t>
  </si>
  <si>
    <t>Total Score for Area 5:</t>
  </si>
  <si>
    <t>Score:
No = 1
Partly = 2
Yes = 3</t>
  </si>
  <si>
    <t>Total Score for Area 2:</t>
  </si>
  <si>
    <t>Average Score for Area 2 (total score / 2):</t>
  </si>
  <si>
    <t>Total Score for Area 3:</t>
  </si>
  <si>
    <t>Average Score for Area 3 (total score / 2):</t>
  </si>
  <si>
    <t>Total Score for Area 4:</t>
  </si>
  <si>
    <t>Average Score for Area 4 (total score / 4):</t>
  </si>
  <si>
    <t xml:space="preserve">Tools for collecting data have been designed, implemented and integrated for all specimen referral activities, actors and levels (central, regional, district, and/or municipal) and are routinely updated to respond to changing environmental conditions and specimen referral objectives </t>
  </si>
  <si>
    <t xml:space="preserve">A specimen referral manager has the authority to advocate for and manage all specimen referral activities, actors, and budget at various levels (central, regional, district and/or municipal) and is able to adapt role and mandate to changing environmental conditions </t>
  </si>
  <si>
    <t>3 Staff filling positions with specimen referral responsibilities receive training (e.g., inservice, mentoring, distance) designed to build knowledge, skills, and abilities</t>
  </si>
  <si>
    <t xml:space="preserve">Pre- and in-service training is developed, linked to specimen referral knowledge, skills, and abilities, is administered and available to all workers, who manage various specimen referral activities and levels (central, regional, district, and/or municipal), and is routinely updated to respond to changing environmental conditions and objectives </t>
  </si>
  <si>
    <t>2 Specimen referral packaging materials and equipment are available for every specimen referral shipment</t>
  </si>
  <si>
    <t>3 Specimen referral packaging materials and equipment are used for every specimen referral shipment</t>
  </si>
  <si>
    <t>Average Score for Area 5 (total score / 3):</t>
  </si>
  <si>
    <t>All facilities, laboratories and stakeholders have a current schedule including pick up and drop off sites and approximate times each day</t>
  </si>
  <si>
    <t>The specimen referral system will take any type of specimens necessary, as long as they are being referred to the same facilities</t>
  </si>
  <si>
    <t>Average Score for Area 6 (total score / 3):</t>
  </si>
  <si>
    <t xml:space="preserve">1 A leader/champion in the MoH manages and advocates for a specimen referrals and applicable human and financial resources. </t>
  </si>
  <si>
    <t xml:space="preserve">3 A coordinating body, including key actors across sectors (e.g. donors, MOH, NGOs, commercial partners), can support coordinated efforts to improve specimen referrals and respond effectively to challenges. </t>
  </si>
  <si>
    <t>Strategy has not yet been developed or is currently under development.</t>
  </si>
  <si>
    <t>Indicators have not yet been defined or are currently being defined</t>
  </si>
  <si>
    <t xml:space="preserve">Quality control management processes have not been or are currently being defined </t>
  </si>
  <si>
    <t>Coordinating body has not been or is being established</t>
  </si>
  <si>
    <t xml:space="preserve">Budget has not been or is currently being determined or allocated </t>
  </si>
  <si>
    <t xml:space="preserve">Tools for collecting data have not been or are currently being designed </t>
  </si>
  <si>
    <t xml:space="preserve">Data is not or is starting to be collected </t>
  </si>
  <si>
    <t>Leadership does not exist or is currently being identified</t>
  </si>
  <si>
    <t xml:space="preserve">An equipment list has not been or is currently being developed </t>
  </si>
  <si>
    <t>Component 2 of 6: Financing and costing</t>
  </si>
  <si>
    <t>Component of 3 of 6: Data collection, monitoring and evaluation</t>
  </si>
  <si>
    <t xml:space="preserve">Component 4 of 6: Human Resources </t>
  </si>
  <si>
    <t>Component 5 of 6: Equipment</t>
  </si>
  <si>
    <t xml:space="preserve">Component 6 of 6: Network design, scheduling and transportation </t>
  </si>
  <si>
    <t>Component 1 of 6: Management (including Strategic Planning &amp; Performance Management)</t>
  </si>
  <si>
    <t>5 Biosafety, biosecurity and quality control are monitored by the laboratory quality department/team</t>
  </si>
  <si>
    <t xml:space="preserve">1 A leader/champion manages and advocates for a specimen referral system and applicable human and financial resources. </t>
  </si>
  <si>
    <t>Schedule has not been or is currently being developed</t>
  </si>
  <si>
    <t xml:space="preserve">1 A specimen referral strategy (or guidelines) is available at national level that provides a long-term vision of specimen referral design, oversight, and performance and guides strengthening initiatives. </t>
  </si>
  <si>
    <t xml:space="preserve">Network has not been or are currently being mapped and designed. </t>
  </si>
  <si>
    <t xml:space="preserve">1 A current list of officially recognized specimen referral equipment (i.e. personal protective equipment (PPE), cooler boxes, ice packs, temperature monitoring devices, packaging etc.) is managed by an expert committee and actively drives procurement </t>
  </si>
  <si>
    <t xml:space="preserve">2 Network structure and referral processes are defined, mapped, modeled, analyzed, optimized and periodically reviewed to respond to changing demand. </t>
  </si>
  <si>
    <t>3 A specimen referral schedule is in place and shared with all participating facilities and referral laboratories, as well as the relevant MoH managers and stakeholders</t>
  </si>
  <si>
    <t xml:space="preserve">4 Key performance indicators (KPIs) are used to monitor, communicate, and improve transportation. </t>
  </si>
  <si>
    <t xml:space="preserve">1 Specimen referral data is available and reported consistently in a complete, timely, and accurate manner. </t>
  </si>
  <si>
    <t xml:space="preserve">2 Real-time national scale data from all levels is managed using best-in-class tools, which integrate with other functional tools. </t>
  </si>
  <si>
    <t xml:space="preserve">3 There is an adequate number of qualified personnel operating and managing specimen referral functions. </t>
  </si>
  <si>
    <t>4 Staff filling positions with specimen referral responsibilities receive training designed to build knowledge, skills, and abilities and to include biosafety/ biosecurity training</t>
  </si>
  <si>
    <t>3 Cost efficiency indicators (i.e. cost per specimen referred/result returned) are developed and utilized for tracking and optimization purposes</t>
  </si>
  <si>
    <t>Cost efficiency indicators have not been developed or are being developed</t>
  </si>
  <si>
    <t>2 Key performance indicators (KPIs) are used to monitor, communicate, and improve specimen referral performance - in other words, data is used for management of the specimen referral network</t>
  </si>
  <si>
    <t xml:space="preserve">Quality control management processes have been defined and implemented by some/most specimen referral actors at various health system levels </t>
  </si>
  <si>
    <t xml:space="preserve">Budget has been allocated and expended to cover the cost of some/most specimen referral activities at various health system levels </t>
  </si>
  <si>
    <t xml:space="preserve">Costs efficiency indicators have been developed and are being used to monitor efficiency for some/most specimen referral activities and actors at various health system levels </t>
  </si>
  <si>
    <t xml:space="preserve">Leadership advocates and manages specimen referral strengthening activities among some/most actors and health system levels </t>
  </si>
  <si>
    <t>Packaging materials and equipment are available for some/most shipments at various health system levels</t>
  </si>
  <si>
    <t xml:space="preserve">Strategy has been developed, incorporates all key actors, activities and health system levels, has been adequately resourced (financial and human), and is periodically updated to changing conditions and objectives </t>
  </si>
  <si>
    <t xml:space="preserve">Indicators have been defined, implemented, and evaluated for all specimen referral activities and shared among all key actors and health system levels to help make specimen referral management decisions and are periodically updated to reflect changing conditions and objectives </t>
  </si>
  <si>
    <t>Strategy has been developed and incorporates some or most key actors, activities and health system levels, and may or may not have been resourced (financial and human)</t>
  </si>
  <si>
    <t>Indicators have been defined for some or most specimen referral activities, implemented by some key actors at various health system levels and are used to help make specimen referral management decisions</t>
  </si>
  <si>
    <t xml:space="preserve">Coordinating body has been established and may have authority to advocate on behalf of some/most specimen referral actors and health system levels and influence specimen referral operational management, resourcing, and/or policy decisions </t>
  </si>
  <si>
    <t xml:space="preserve">4 The performance of service providers (i.e. courier companies) is actively and consistently managed. </t>
  </si>
  <si>
    <t xml:space="preserve">Service provider management processes and performance indicators have not been or are currently being defined </t>
  </si>
  <si>
    <t xml:space="preserve">Service provider management processes have been implemented for some/all providers and most health system levels, as appropriate </t>
  </si>
  <si>
    <t xml:space="preserve">Service provider management processes have been implemented for all providers, at all health system levels and all parties collaborate and share information and performance goals to continuously improve overall specimen referral performance </t>
  </si>
  <si>
    <t xml:space="preserve">Quality control management processes have been defined, implemented, and can be adapted to reflect changing conditions and objectives by all specimen referral actors at various health system levels </t>
  </si>
  <si>
    <t xml:space="preserve">Budget has been determined, allocated, disbursed, expended to cover the cost of all specimen referral activities at all health system levels and can be adapted and quickly mobilized to address changing specimen referral challenges as they arise </t>
  </si>
  <si>
    <t xml:space="preserve">Operational costs have not been or are currently being determined </t>
  </si>
  <si>
    <t xml:space="preserve">Operational costs have been determined and are being used to monitor specimen referral performance and efficiency for some/most specimen referral activities and actors at various health system levels </t>
  </si>
  <si>
    <t xml:space="preserve">Operational costs have been determined, are being used by all actors to monitor specimen referral performance and efficiency at all health system levels and can be adapted and updated to reflect/monitor changing challenges and conditions </t>
  </si>
  <si>
    <t xml:space="preserve">Costs efficiency indicators have been developed and are being used to monitor efficiency and inform optimization efforts by all actors at all health system levels and can be adapted and updated to monitor changing challenges and conditions </t>
  </si>
  <si>
    <t xml:space="preserve">Data is available, consistent and timely from some/most specimen referral actors for various activities and health system levels </t>
  </si>
  <si>
    <t xml:space="preserve">Data is consistently available, timely, and accurate from all specimen referral actors, activities and health system levels </t>
  </si>
  <si>
    <t xml:space="preserve">Tools for collecting data have been designed, implemented for some/most specimen referral activities, actors and health system levels </t>
  </si>
  <si>
    <t xml:space="preserve">Tools for collecting data have been designed, standardized, implemented for all activities, actors and health system levels via standardized processes, integrated with other health data systems and are routinely updated to respond to changing conditions and objectives </t>
  </si>
  <si>
    <t xml:space="preserve">3 A comprehensive monitoring and evaluation (M&amp;E) framework is in place, including well-defined key performance indicators (KPIs) </t>
  </si>
  <si>
    <t xml:space="preserve">Framework is not or is currently being defined </t>
  </si>
  <si>
    <t>Framework has been defined and implemented for some/most activities by some/most actors at various health system levels</t>
  </si>
  <si>
    <t>Framework been defined, implemented, and routinely updated to reflect changing conditions and objectives for all activities</t>
  </si>
  <si>
    <t xml:space="preserve">Leadership advocates and manages specimen referral strengthening activities among all actors and health system levels and updates management approaches to respond to changing conditions and objectives </t>
  </si>
  <si>
    <t xml:space="preserve">2 A specimen referral manager or entity within the ministry of health (MoH) has oversight for specimen referral resources (human and financial), operations, strengthening initiatives, and performance monitoring. </t>
  </si>
  <si>
    <t>MoH entity has not been established or is currently being established</t>
  </si>
  <si>
    <t>MoH entity has been established and has authority to advocate for and manage some/most specimen referral activities, actors, and budget at various health system levels</t>
  </si>
  <si>
    <t>MoH entity has been established and has authority to advocate for and manage all specimen referral activities, actors, and budget at all health system levels, and is able to adapt to changing conditions and objectives</t>
  </si>
  <si>
    <t xml:space="preserve">An HR plan has not been or is currently being developed and positions are mainly vacant and/or staffed with unqualified personnel </t>
  </si>
  <si>
    <t>An HR plan has been developed and implemented, linking positions and competencies to specimen referral goals and operations, and some/most positions are filled appropriately for some/most actors and activities at various health system levels</t>
  </si>
  <si>
    <t xml:space="preserve">An HR plan has been developed, implemented, and can be adapted to changing conditions and objectives, and positions are filled appropriately for all specimen referral actors and activities at all health system levels </t>
  </si>
  <si>
    <t>An equipment list has been developed, implemented, and shared among some/most key actors at various health system levels</t>
  </si>
  <si>
    <t xml:space="preserve">An equipment list has been developed, implemented, and shared among all key actors at all health system levels and can be adapted to changing conditions and objectives </t>
  </si>
  <si>
    <t>Packaging materials and equipment are not yet available or are being purchased</t>
  </si>
  <si>
    <t>4 Proper specimen referral packaging materials and equipment are used for every specimen referral shipment</t>
  </si>
  <si>
    <t>Proper packaging materials and equipment are not yet used for the majority of shipments</t>
  </si>
  <si>
    <t>Packaging materials and equipment are used for some/most shipments by some/most actors at various health system levels</t>
  </si>
  <si>
    <t>1 The specimen referral systems and the collective network have been assessed</t>
  </si>
  <si>
    <t>Network assessment has not been performed or is currently being performed</t>
  </si>
  <si>
    <t>Network assessment has been performed for some/most specimen referral systems and actors at various health system levels</t>
  </si>
  <si>
    <t>Network assessment has been planned and performed for all specimen referral systems implemented by all actors at all health system levels and the data has been analyzed and shared to determine next steps</t>
  </si>
  <si>
    <t>Network has been mapped, designed and implemented for some/most key specimen referral activities and actors at various health system levels</t>
  </si>
  <si>
    <t xml:space="preserve">Network has been mapped, designed and implemented for all specimen referral activities, actors and at all health system levels, and periodically reviewed to optimize performance and respond to changing conditions and objectives </t>
  </si>
  <si>
    <t>Schedule has been developed and implemented for some/most key specimen referral activities and actors at various health system levels</t>
  </si>
  <si>
    <t>Schedule has been developed and implemented for all facilities, laboratories and actors at all levels such that they have a clear, current, documented schedule, including pick up and drop off sites and approximate times each day, that takes into consideration the facility needs/clinic days</t>
  </si>
  <si>
    <t xml:space="preserve">Transport indicators have not been or are currently being defined </t>
  </si>
  <si>
    <t xml:space="preserve">Transport indicators have been defined and implemented for some/most activities and actors at various health system levels </t>
  </si>
  <si>
    <t>Transport indicators have been defined, implemented, evaluated, and are routinely updated to reflect changing conditions and objectives for all activities</t>
  </si>
  <si>
    <t>5 Specimen referral systems/networks are fully integrated across disease and specimen types</t>
  </si>
  <si>
    <t>System/network is not integrated (disease, region or specimen-specific)</t>
  </si>
  <si>
    <t>System/network has been integrated for some/most key specimen referral activities (disease, region or specimen-specific) by some/most actors at various health system levels</t>
  </si>
  <si>
    <t xml:space="preserve">Equipment/packaging indicators have not been or are currently being defined </t>
  </si>
  <si>
    <t>Equipment/packaging indicators have been defined and implemented for some/most activities and shared among some/most key actors at various health system levels to help management decisions</t>
  </si>
  <si>
    <t xml:space="preserve">Equipment/packaging indicators have been defined, implemented, evaluated, and are routinely updated to reflect changing conditions and objectives for all activities; data is shared among all key stakeholders at various health system levels </t>
  </si>
  <si>
    <t xml:space="preserve">Coordinating body has been established, meets regularly, is governed by clear terms of reference and has authority to advocate on behalf of all specimen referral actors and health system levels to influence specimen referral operational management, resourcing, and policy decisions and adapt role and mandate to changing conditions and objectives </t>
  </si>
  <si>
    <t>Packaging materials and transit equipment (i.e. cool boxes) are available for all shipments at all health system levels according to national/international guidelines and are routinely updated to respond to changing conditions and objectives</t>
  </si>
  <si>
    <t>Packaging materials and transit equipment (i.e. cool boxes) are used for all shipments by all actors at all health system levels according to national/international guidelines and are routinely updated to respond to changing conditions and objectives</t>
  </si>
  <si>
    <t xml:space="preserve">System/network is fully integrated, where possible, by all actors at all health system levels, and for all specimen-types to maximize cost efficiency and effectiveness </t>
  </si>
  <si>
    <t>Packaging materials and transit equipment (i.e. cool boxes) are available for every specimen to be referred according to international guidelines</t>
  </si>
  <si>
    <t>Correct packaging materials and transit equipment (i.e. cool boxes) are used for every specimen referred</t>
  </si>
  <si>
    <t>Component 1: Average</t>
  </si>
  <si>
    <t>Component 2: Average</t>
  </si>
  <si>
    <t>Component 3: Average</t>
  </si>
  <si>
    <t>Component 4: Average</t>
  </si>
  <si>
    <t>Component 5: Average</t>
  </si>
  <si>
    <t>Component 6: Average</t>
  </si>
  <si>
    <t>Scoring</t>
  </si>
  <si>
    <t>If you need to organize or integrate your system in this area, use the following tools:</t>
  </si>
  <si>
    <t>Workplan/budget template</t>
  </si>
  <si>
    <t>Landscape assessment tools</t>
  </si>
  <si>
    <t>Rapid assessment tool</t>
  </si>
  <si>
    <t>Guidelines</t>
  </si>
  <si>
    <t>TWG TORs</t>
  </si>
  <si>
    <t>Registers, logsheets, chain of custody forms, etc.</t>
  </si>
  <si>
    <t>Trainings on packaging, handling, transit</t>
  </si>
  <si>
    <t>SOPs</t>
  </si>
  <si>
    <t>Types of equipment available, specs, UNICEF SD ordering</t>
  </si>
  <si>
    <t>Job aids/SOPs</t>
  </si>
  <si>
    <t>LabEQIP/other software options</t>
  </si>
  <si>
    <t>Mapping tools</t>
  </si>
  <si>
    <t>Examples of national policies</t>
  </si>
  <si>
    <t>Costing tool</t>
  </si>
  <si>
    <t>Cost benefit analysis/ investment case</t>
  </si>
  <si>
    <t>M&amp;E framework</t>
  </si>
  <si>
    <t>Data collection tools</t>
  </si>
  <si>
    <t>Instructions:</t>
  </si>
  <si>
    <t>Score a "1" for (To become organized), score a "2" for (To become integrated) and score a "3" for (To become sustained)</t>
  </si>
  <si>
    <t>4 Staff filling positions with specimen referral responsibilities receive training and standard operating procedures (SOPs) designed to build knowledge, skills, and abilities and to include biosafety/ biosecurity training</t>
  </si>
  <si>
    <t>Training and SOPs do not exist or are currently being developed</t>
  </si>
  <si>
    <t>Training and SOPs are developed, linked to specimen referral knowledge, skills, and abilities, and are administered and available to some/most workers at various health system levels</t>
  </si>
  <si>
    <t xml:space="preserve">Pre- and in-service training and SOPs are developed, linked to specimen referral knowledge, skills, and abilities, are administered and available to all workers who manage specimen referral activities at all health system levels, and are routinely updated to respond to changing conditions and objectives </t>
  </si>
  <si>
    <t xml:space="preserve">Actions </t>
  </si>
  <si>
    <t>Sections of the Compass</t>
  </si>
  <si>
    <r>
      <rPr>
        <b/>
        <sz val="12"/>
        <color theme="1"/>
        <rFont val="Arial"/>
        <family val="2"/>
      </rPr>
      <t>Column A</t>
    </r>
    <r>
      <rPr>
        <sz val="12"/>
        <color theme="1"/>
        <rFont val="Arial"/>
        <family val="2"/>
      </rPr>
      <t xml:space="preserve"> refers to one of the six componets of a specimen referral network</t>
    </r>
  </si>
  <si>
    <t>There are six components of a specimen referral system including management, HR, financing, etc. - similar to the six WHO building blocks of a health system. All questions are asked about one of these components.</t>
  </si>
  <si>
    <r>
      <rPr>
        <b/>
        <sz val="12"/>
        <color theme="1"/>
        <rFont val="Arial"/>
        <family val="2"/>
      </rPr>
      <t xml:space="preserve">Column B </t>
    </r>
    <r>
      <rPr>
        <sz val="12"/>
        <color theme="1"/>
        <rFont val="Arial"/>
        <family val="2"/>
      </rPr>
      <t>refers to the questions that are asked for the quick assessment</t>
    </r>
  </si>
  <si>
    <r>
      <rPr>
        <b/>
        <sz val="12"/>
        <color theme="1"/>
        <rFont val="Arial"/>
        <family val="2"/>
      </rPr>
      <t xml:space="preserve">Columns C-E </t>
    </r>
    <r>
      <rPr>
        <sz val="12"/>
        <color theme="1"/>
        <rFont val="Arial"/>
        <family val="2"/>
      </rPr>
      <t>refers to the answer to the question</t>
    </r>
  </si>
  <si>
    <t>Participants should answer only one of these three in columns C to E.</t>
  </si>
  <si>
    <r>
      <rPr>
        <b/>
        <sz val="12"/>
        <color theme="1"/>
        <rFont val="Arial"/>
        <family val="2"/>
      </rPr>
      <t>Column C</t>
    </r>
    <r>
      <rPr>
        <sz val="12"/>
        <color theme="1"/>
        <rFont val="Arial"/>
        <family val="2"/>
      </rPr>
      <t xml:space="preserve"> refers to answers from a system that is (To Become Organized)</t>
    </r>
  </si>
  <si>
    <r>
      <rPr>
        <b/>
        <sz val="12"/>
        <color theme="1"/>
        <rFont val="Arial"/>
        <family val="2"/>
      </rPr>
      <t>Column D</t>
    </r>
    <r>
      <rPr>
        <sz val="12"/>
        <color theme="1"/>
        <rFont val="Arial"/>
        <family val="2"/>
      </rPr>
      <t xml:space="preserve"> refers to answers from a system that is (To Become Integrated)</t>
    </r>
  </si>
  <si>
    <r>
      <rPr>
        <b/>
        <sz val="12"/>
        <color theme="1"/>
        <rFont val="Arial"/>
        <family val="2"/>
      </rPr>
      <t>Column E</t>
    </r>
    <r>
      <rPr>
        <sz val="12"/>
        <color theme="1"/>
        <rFont val="Arial"/>
        <family val="2"/>
      </rPr>
      <t xml:space="preserve"> refers to answers from a system that is (To Sustain Integration)</t>
    </r>
  </si>
  <si>
    <t>Participants chosing an answer in this column will be scored a 1 (see Scoring tab/section below for more detail).</t>
  </si>
  <si>
    <t>Participants chosing an answer in this column will be scored a 2 (see Scoring tab/section below for more detail).</t>
  </si>
  <si>
    <t>Participants chosing an answer in this column will be scored a 3 (see Scoring tab/section below for more detail).</t>
  </si>
  <si>
    <t>"SC Compass" Tab</t>
  </si>
  <si>
    <t>"Scoring" Tab</t>
  </si>
  <si>
    <t>"Links to Tools" Tab</t>
  </si>
  <si>
    <t>"SC Compass (slim)" Tab</t>
  </si>
  <si>
    <t>Reiterates same questions from the "SC Compass" Tab</t>
  </si>
  <si>
    <t>Reiterates same components from the "SC Compass" Tab</t>
  </si>
  <si>
    <r>
      <rPr>
        <b/>
        <sz val="12"/>
        <color theme="1"/>
        <rFont val="Arial"/>
        <family val="2"/>
      </rPr>
      <t>Instructions and Use for SR Compass Questions:</t>
    </r>
    <r>
      <rPr>
        <sz val="12"/>
        <color theme="1"/>
        <rFont val="Arial"/>
        <family val="2"/>
      </rPr>
      <t xml:space="preserve"> This is a quick self-assessmen tool to measure maturity of the specimen referral network and to identify potential areas to strengthen. The questions can be asked to the entire national system, or specific partners/regions. The questions are broken down into the six different components of a specimen referral system and then is scored per component. The compass then also links to other tools in the toolkit that may be helpful to strengthen areas that were identified as less mature/weaker. There is alos a "slim" version of the compass that is even shorter, if needed for a quick exercise.</t>
    </r>
  </si>
  <si>
    <t>There are three to five questions per component that help to give a rough idea of maturity of the specimen referral system in question.</t>
  </si>
  <si>
    <r>
      <rPr>
        <b/>
        <sz val="12"/>
        <color theme="1"/>
        <rFont val="Arial"/>
        <family val="2"/>
      </rPr>
      <t>Column C</t>
    </r>
    <r>
      <rPr>
        <sz val="12"/>
        <color theme="1"/>
        <rFont val="Arial"/>
        <family val="2"/>
      </rPr>
      <t xml:space="preserve"> refers to scoring the answers</t>
    </r>
  </si>
  <si>
    <t>This is where the scoring goes - and the average for each component are then measured. Score a "1" for (To become organized), score a "2" for (To become integrated) and score a "3" for (To become sustained)</t>
  </si>
  <si>
    <r>
      <t xml:space="preserve">Column B </t>
    </r>
    <r>
      <rPr>
        <sz val="12"/>
        <color theme="1"/>
        <rFont val="Arial"/>
        <family val="2"/>
      </rPr>
      <t>refers to specific tools in the toolkit</t>
    </r>
  </si>
  <si>
    <t>Suggests specific tools from the toolkit that will help with components that are lower-scoring (less mature/weaker) than other areas</t>
  </si>
  <si>
    <t>There are two to four questions (fewer than in the full Compass) per component that help to give a rough idea of maturity of the specimen referral system in question.</t>
  </si>
  <si>
    <t>The answers should be "Yes", "No", or "Partly" and the scores should be as follows:
No = 1
Partly = 2
Yes = 3</t>
  </si>
  <si>
    <r>
      <rPr>
        <b/>
        <sz val="12"/>
        <color theme="1"/>
        <rFont val="Arial"/>
        <family val="2"/>
      </rPr>
      <t>Column D</t>
    </r>
    <r>
      <rPr>
        <sz val="12"/>
        <color theme="1"/>
        <rFont val="Arial"/>
        <family val="2"/>
      </rPr>
      <t xml:space="preserve"> refers to reference answers if you answer "YES" to any of the questions</t>
    </r>
  </si>
  <si>
    <t>This gives reference answers to how your system should perform if you have answered "Yes" to any of the questions. Please only select "Yes" if your system meets all of the criteria here. If you do not meet all criteria, then you should answer "Partly"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</si>
</sst>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sz val="12"/>
      <color theme="1"/>
      <name val="Arial"/>
      <family val="2"/>
    </font>
    <font>
      <b/>
      <sz val="12"/>
      <color theme="1"/>
      <name val="Arial"/>
      <family val="2"/>
    </font>
    <font>
      <b/>
      <sz val="12"/>
      <color theme="0" tint="-0.1499984740745262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
      <patternFill patternType="solid">
        <fgColor rgb="FFCCCCFF"/>
        <bgColor indexed="64"/>
      </patternFill>
    </fill>
    <fill>
      <patternFill patternType="solid">
        <fgColor theme="0"/>
        <bgColor indexed="64"/>
      </patternFill>
    </fill>
    <fill>
      <patternFill patternType="solid">
        <fgColor theme="3" tint="-0.249977111117893"/>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
      <left style="thin">
        <color theme="6" tint="-0.249977111117893"/>
      </left>
      <right style="thin">
        <color theme="6" tint="-0.249977111117893"/>
      </right>
      <top style="thin">
        <color theme="6" tint="-0.249977111117893"/>
      </top>
      <bottom/>
      <diagonal/>
    </border>
    <border>
      <left style="thin">
        <color theme="6" tint="-0.249977111117893"/>
      </left>
      <right style="thin">
        <color theme="6" tint="-0.249977111117893"/>
      </right>
      <top/>
      <bottom/>
      <diagonal/>
    </border>
  </borders>
  <cellStyleXfs count="1">
    <xf numFmtId="0" fontId="0" fillId="0" borderId="0"/>
  </cellStyleXfs>
  <cellXfs count="65">
    <xf numFmtId="0" fontId="0" fillId="0" borderId="0" xfId="0"/>
    <xf numFmtId="0" fontId="0" fillId="0" borderId="0" xfId="0" applyAlignment="1">
      <alignment vertical="top" wrapText="1"/>
    </xf>
    <xf numFmtId="0" fontId="1" fillId="0" borderId="0" xfId="0" applyFont="1" applyAlignment="1">
      <alignment vertical="top" wrapText="1"/>
    </xf>
    <xf numFmtId="0" fontId="1" fillId="0" borderId="0" xfId="0" applyFont="1"/>
    <xf numFmtId="0" fontId="1" fillId="0" borderId="1" xfId="0" applyFont="1" applyBorder="1" applyAlignment="1">
      <alignment vertical="top" wrapText="1"/>
    </xf>
    <xf numFmtId="0" fontId="0" fillId="0" borderId="1" xfId="0" applyBorder="1" applyAlignment="1">
      <alignment vertical="top" wrapText="1"/>
    </xf>
    <xf numFmtId="0" fontId="1" fillId="2" borderId="1" xfId="0" applyFont="1" applyFill="1" applyBorder="1" applyAlignment="1">
      <alignment vertical="top" wrapText="1"/>
    </xf>
    <xf numFmtId="0" fontId="0" fillId="2" borderId="1" xfId="0" applyFill="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1" fillId="5" borderId="1" xfId="0" applyFont="1" applyFill="1" applyBorder="1" applyAlignment="1">
      <alignment vertical="top" wrapText="1"/>
    </xf>
    <xf numFmtId="0" fontId="0" fillId="5" borderId="1" xfId="0" applyFill="1" applyBorder="1" applyAlignment="1">
      <alignment vertical="top" wrapText="1"/>
    </xf>
    <xf numFmtId="0" fontId="0" fillId="3" borderId="1" xfId="0" applyFill="1" applyBorder="1" applyAlignment="1">
      <alignment vertical="top" wrapText="1"/>
    </xf>
    <xf numFmtId="0" fontId="1" fillId="6" borderId="1" xfId="0" applyFont="1" applyFill="1" applyBorder="1" applyAlignment="1">
      <alignment vertical="top" wrapText="1"/>
    </xf>
    <xf numFmtId="0" fontId="0" fillId="6" borderId="1" xfId="0" applyFill="1" applyBorder="1" applyAlignment="1">
      <alignment vertical="top" wrapText="1"/>
    </xf>
    <xf numFmtId="0" fontId="1" fillId="7" borderId="1" xfId="0" applyFont="1" applyFill="1" applyBorder="1" applyAlignment="1">
      <alignment vertical="top" wrapText="1"/>
    </xf>
    <xf numFmtId="0" fontId="0" fillId="7" borderId="1" xfId="0" applyFill="1" applyBorder="1" applyAlignment="1">
      <alignment vertical="top" wrapText="1"/>
    </xf>
    <xf numFmtId="0" fontId="1" fillId="8" borderId="1" xfId="0" applyFont="1" applyFill="1" applyBorder="1" applyAlignment="1">
      <alignment vertical="top" wrapText="1"/>
    </xf>
    <xf numFmtId="0" fontId="0" fillId="8" borderId="1" xfId="0" applyFill="1" applyBorder="1" applyAlignment="1">
      <alignment vertical="top" wrapText="1"/>
    </xf>
    <xf numFmtId="0" fontId="2" fillId="0" borderId="0" xfId="0" applyFont="1"/>
    <xf numFmtId="0" fontId="1" fillId="6" borderId="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8" borderId="1"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0" xfId="0" applyFont="1" applyFill="1" applyBorder="1" applyAlignment="1">
      <alignment vertical="top" wrapText="1"/>
    </xf>
    <xf numFmtId="0" fontId="0" fillId="0" borderId="5" xfId="0" applyBorder="1"/>
    <xf numFmtId="0" fontId="0" fillId="0" borderId="6" xfId="0" applyBorder="1"/>
    <xf numFmtId="0" fontId="0" fillId="0" borderId="6" xfId="0" applyBorder="1" applyAlignment="1">
      <alignment vertical="center"/>
    </xf>
    <xf numFmtId="0" fontId="0" fillId="0" borderId="7" xfId="0" applyBorder="1"/>
    <xf numFmtId="0" fontId="1" fillId="0" borderId="0" xfId="0" applyFont="1" applyAlignment="1">
      <alignment vertical="top"/>
    </xf>
    <xf numFmtId="0" fontId="4" fillId="0" borderId="0" xfId="0" applyFont="1" applyAlignment="1">
      <alignment vertical="center"/>
    </xf>
    <xf numFmtId="0" fontId="5" fillId="9" borderId="0" xfId="0" applyFont="1" applyFill="1" applyBorder="1" applyAlignment="1">
      <alignment horizontal="center" vertical="center"/>
    </xf>
    <xf numFmtId="0" fontId="4" fillId="9" borderId="0" xfId="0" applyFont="1" applyFill="1" applyBorder="1" applyAlignment="1">
      <alignment vertical="center" wrapText="1"/>
    </xf>
    <xf numFmtId="0" fontId="6" fillId="10" borderId="16" xfId="0" applyFont="1" applyFill="1" applyBorder="1" applyAlignment="1">
      <alignment vertical="center" wrapText="1"/>
    </xf>
    <xf numFmtId="0" fontId="4" fillId="11" borderId="17" xfId="0" applyFont="1" applyFill="1" applyBorder="1" applyAlignment="1">
      <alignment vertical="center" wrapText="1"/>
    </xf>
    <xf numFmtId="0" fontId="5" fillId="11" borderId="17" xfId="0" applyFont="1" applyFill="1" applyBorder="1" applyAlignment="1">
      <alignment vertical="center" wrapText="1"/>
    </xf>
    <xf numFmtId="0" fontId="4" fillId="11" borderId="18" xfId="0" applyFont="1" applyFill="1" applyBorder="1" applyAlignment="1">
      <alignment horizontal="left" vertical="center" wrapText="1"/>
    </xf>
    <xf numFmtId="0" fontId="5" fillId="0" borderId="0" xfId="0" applyFont="1" applyAlignment="1">
      <alignment horizontal="center" vertical="center"/>
    </xf>
    <xf numFmtId="0" fontId="4" fillId="0" borderId="0" xfId="0" applyFont="1" applyAlignment="1">
      <alignment vertical="center" wrapText="1"/>
    </xf>
    <xf numFmtId="0" fontId="5" fillId="11" borderId="19" xfId="0" applyFont="1" applyFill="1" applyBorder="1" applyAlignment="1">
      <alignment horizontal="center" vertical="center" wrapText="1"/>
    </xf>
    <xf numFmtId="0" fontId="5" fillId="11" borderId="20" xfId="0" applyFont="1" applyFill="1" applyBorder="1" applyAlignment="1">
      <alignment horizontal="center" vertical="center" wrapText="1"/>
    </xf>
    <xf numFmtId="0" fontId="5" fillId="11" borderId="16" xfId="0" applyFont="1" applyFill="1" applyBorder="1" applyAlignment="1">
      <alignment horizontal="center"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6" fillId="10" borderId="16" xfId="0" applyFont="1" applyFill="1" applyBorder="1" applyAlignment="1">
      <alignment horizontal="left" vertical="center"/>
    </xf>
    <xf numFmtId="0" fontId="1" fillId="3"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6" borderId="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8" borderId="1"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3" fillId="0" borderId="0" xfId="0" applyFont="1" applyAlignment="1">
      <alignment horizontal="left" vertical="top" wrapText="1"/>
    </xf>
    <xf numFmtId="0" fontId="1" fillId="0" borderId="11" xfId="0" applyFont="1" applyBorder="1" applyAlignment="1">
      <alignment horizontal="left" vertical="top"/>
    </xf>
    <xf numFmtId="0" fontId="1" fillId="0" borderId="9" xfId="0" applyFont="1" applyBorder="1" applyAlignment="1">
      <alignment horizontal="left" vertical="top"/>
    </xf>
    <xf numFmtId="0" fontId="1" fillId="0" borderId="12" xfId="0" applyFont="1" applyBorder="1" applyAlignment="1">
      <alignment horizontal="left" vertical="top"/>
    </xf>
    <xf numFmtId="0" fontId="1" fillId="0" borderId="8" xfId="0" applyFont="1" applyBorder="1" applyAlignment="1">
      <alignment horizontal="left" vertical="top"/>
    </xf>
    <xf numFmtId="0" fontId="1" fillId="0" borderId="10" xfId="0" applyFont="1" applyBorder="1" applyAlignment="1">
      <alignment horizontal="left" vertical="top"/>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680C6-FE4C-461F-A409-40E60649FD70}">
  <dimension ref="B1:D18"/>
  <sheetViews>
    <sheetView workbookViewId="0">
      <selection activeCell="D19" sqref="D19"/>
    </sheetView>
  </sheetViews>
  <sheetFormatPr defaultColWidth="9.1796875" defaultRowHeight="15.5" x14ac:dyDescent="0.35"/>
  <cols>
    <col min="1" max="1" width="1.54296875" style="32" customWidth="1"/>
    <col min="2" max="2" width="12.26953125" style="39" customWidth="1"/>
    <col min="3" max="3" width="62" style="40" customWidth="1"/>
    <col min="4" max="4" width="95.7265625" style="40" customWidth="1"/>
    <col min="5" max="16384" width="9.1796875" style="32"/>
  </cols>
  <sheetData>
    <row r="1" spans="2:4" ht="67.5" customHeight="1" x14ac:dyDescent="0.35">
      <c r="B1" s="44" t="s">
        <v>206</v>
      </c>
      <c r="C1" s="45"/>
      <c r="D1" s="46"/>
    </row>
    <row r="2" spans="2:4" x14ac:dyDescent="0.35">
      <c r="B2" s="33"/>
      <c r="C2" s="34"/>
      <c r="D2" s="34"/>
    </row>
    <row r="3" spans="2:4" x14ac:dyDescent="0.35">
      <c r="B3" s="47" t="s">
        <v>188</v>
      </c>
      <c r="C3" s="47"/>
      <c r="D3" s="35" t="s">
        <v>187</v>
      </c>
    </row>
    <row r="4" spans="2:4" ht="46.5" x14ac:dyDescent="0.35">
      <c r="B4" s="41" t="s">
        <v>200</v>
      </c>
      <c r="C4" s="36" t="s">
        <v>189</v>
      </c>
      <c r="D4" s="36" t="s">
        <v>190</v>
      </c>
    </row>
    <row r="5" spans="2:4" ht="31" x14ac:dyDescent="0.35">
      <c r="B5" s="42"/>
      <c r="C5" s="36" t="s">
        <v>191</v>
      </c>
      <c r="D5" s="36" t="s">
        <v>207</v>
      </c>
    </row>
    <row r="6" spans="2:4" x14ac:dyDescent="0.35">
      <c r="B6" s="42"/>
      <c r="C6" s="36" t="s">
        <v>192</v>
      </c>
      <c r="D6" s="36" t="s">
        <v>193</v>
      </c>
    </row>
    <row r="7" spans="2:4" ht="31" x14ac:dyDescent="0.35">
      <c r="B7" s="42"/>
      <c r="C7" s="36" t="s">
        <v>194</v>
      </c>
      <c r="D7" s="36" t="s">
        <v>197</v>
      </c>
    </row>
    <row r="8" spans="2:4" ht="31" x14ac:dyDescent="0.35">
      <c r="B8" s="42"/>
      <c r="C8" s="36" t="s">
        <v>195</v>
      </c>
      <c r="D8" s="36" t="s">
        <v>198</v>
      </c>
    </row>
    <row r="9" spans="2:4" ht="31" x14ac:dyDescent="0.35">
      <c r="B9" s="43"/>
      <c r="C9" s="36" t="s">
        <v>196</v>
      </c>
      <c r="D9" s="36" t="s">
        <v>199</v>
      </c>
    </row>
    <row r="10" spans="2:4" ht="31" x14ac:dyDescent="0.35">
      <c r="B10" s="41" t="s">
        <v>201</v>
      </c>
      <c r="C10" s="36" t="s">
        <v>189</v>
      </c>
      <c r="D10" s="36" t="s">
        <v>205</v>
      </c>
    </row>
    <row r="11" spans="2:4" ht="31" x14ac:dyDescent="0.35">
      <c r="B11" s="42"/>
      <c r="C11" s="36" t="s">
        <v>191</v>
      </c>
      <c r="D11" s="38" t="s">
        <v>204</v>
      </c>
    </row>
    <row r="12" spans="2:4" ht="46.5" x14ac:dyDescent="0.35">
      <c r="B12" s="43"/>
      <c r="C12" s="36" t="s">
        <v>208</v>
      </c>
      <c r="D12" s="38" t="s">
        <v>209</v>
      </c>
    </row>
    <row r="13" spans="2:4" ht="31" x14ac:dyDescent="0.35">
      <c r="B13" s="41" t="s">
        <v>202</v>
      </c>
      <c r="C13" s="36" t="s">
        <v>189</v>
      </c>
      <c r="D13" s="36" t="s">
        <v>205</v>
      </c>
    </row>
    <row r="14" spans="2:4" ht="31" x14ac:dyDescent="0.35">
      <c r="B14" s="43"/>
      <c r="C14" s="37" t="s">
        <v>210</v>
      </c>
      <c r="D14" s="38" t="s">
        <v>211</v>
      </c>
    </row>
    <row r="15" spans="2:4" ht="31" x14ac:dyDescent="0.35">
      <c r="B15" s="41" t="s">
        <v>203</v>
      </c>
      <c r="C15" s="36" t="s">
        <v>189</v>
      </c>
      <c r="D15" s="36" t="s">
        <v>205</v>
      </c>
    </row>
    <row r="16" spans="2:4" ht="31" x14ac:dyDescent="0.35">
      <c r="B16" s="42"/>
      <c r="C16" s="36" t="s">
        <v>191</v>
      </c>
      <c r="D16" s="36" t="s">
        <v>212</v>
      </c>
    </row>
    <row r="17" spans="2:4" ht="62" x14ac:dyDescent="0.35">
      <c r="B17" s="42"/>
      <c r="C17" s="36" t="s">
        <v>208</v>
      </c>
      <c r="D17" s="38" t="s">
        <v>213</v>
      </c>
    </row>
    <row r="18" spans="2:4" ht="46.5" x14ac:dyDescent="0.35">
      <c r="B18" s="43"/>
      <c r="C18" s="36" t="s">
        <v>214</v>
      </c>
      <c r="D18" s="38" t="s">
        <v>215</v>
      </c>
    </row>
  </sheetData>
  <mergeCells count="6">
    <mergeCell ref="B15:B18"/>
    <mergeCell ref="B1:D1"/>
    <mergeCell ref="B3:C3"/>
    <mergeCell ref="B4:B9"/>
    <mergeCell ref="B10:B12"/>
    <mergeCell ref="B13: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tabSelected="1" workbookViewId="0">
      <selection activeCell="D2" sqref="D2"/>
    </sheetView>
  </sheetViews>
  <sheetFormatPr defaultRowHeight="14.5" x14ac:dyDescent="0.35"/>
  <cols>
    <col min="1" max="1" width="13.90625" style="2" customWidth="1"/>
    <col min="2" max="2" width="34.90625" style="2" bestFit="1" customWidth="1"/>
    <col min="3" max="3" width="16.1796875" style="1" customWidth="1"/>
    <col min="4" max="4" width="24.90625" style="1" customWidth="1"/>
    <col min="5" max="5" width="35.36328125" style="1" customWidth="1"/>
  </cols>
  <sheetData>
    <row r="1" spans="1:5" s="3" customFormat="1" ht="29" x14ac:dyDescent="0.35">
      <c r="A1" s="9"/>
      <c r="B1" s="9" t="s">
        <v>4</v>
      </c>
      <c r="C1" s="9" t="s">
        <v>0</v>
      </c>
      <c r="D1" s="9" t="s">
        <v>1</v>
      </c>
      <c r="E1" s="9" t="s">
        <v>2</v>
      </c>
    </row>
    <row r="2" spans="1:5" ht="101.5" x14ac:dyDescent="0.35">
      <c r="A2" s="49" t="s">
        <v>74</v>
      </c>
      <c r="B2" s="6" t="s">
        <v>78</v>
      </c>
      <c r="C2" s="7" t="s">
        <v>60</v>
      </c>
      <c r="D2" s="7" t="s">
        <v>98</v>
      </c>
      <c r="E2" s="7" t="s">
        <v>96</v>
      </c>
    </row>
    <row r="3" spans="1:5" ht="130.5" x14ac:dyDescent="0.35">
      <c r="A3" s="49"/>
      <c r="B3" s="6" t="s">
        <v>90</v>
      </c>
      <c r="C3" s="7" t="s">
        <v>61</v>
      </c>
      <c r="D3" s="7" t="s">
        <v>99</v>
      </c>
      <c r="E3" s="7" t="s">
        <v>97</v>
      </c>
    </row>
    <row r="4" spans="1:5" ht="145" x14ac:dyDescent="0.35">
      <c r="A4" s="49"/>
      <c r="B4" s="6" t="s">
        <v>59</v>
      </c>
      <c r="C4" s="7" t="s">
        <v>63</v>
      </c>
      <c r="D4" s="7" t="s">
        <v>100</v>
      </c>
      <c r="E4" s="7" t="s">
        <v>150</v>
      </c>
    </row>
    <row r="5" spans="1:5" ht="116" x14ac:dyDescent="0.35">
      <c r="A5" s="49"/>
      <c r="B5" s="6" t="s">
        <v>101</v>
      </c>
      <c r="C5" s="7" t="s">
        <v>102</v>
      </c>
      <c r="D5" s="7" t="s">
        <v>103</v>
      </c>
      <c r="E5" s="7" t="s">
        <v>104</v>
      </c>
    </row>
    <row r="6" spans="1:5" ht="87" x14ac:dyDescent="0.35">
      <c r="A6" s="49"/>
      <c r="B6" s="6" t="s">
        <v>75</v>
      </c>
      <c r="C6" s="7" t="s">
        <v>62</v>
      </c>
      <c r="D6" s="7" t="s">
        <v>91</v>
      </c>
      <c r="E6" s="7" t="s">
        <v>105</v>
      </c>
    </row>
    <row r="7" spans="1:5" ht="101.5" x14ac:dyDescent="0.35">
      <c r="A7" s="53" t="s">
        <v>69</v>
      </c>
      <c r="B7" s="10" t="s">
        <v>33</v>
      </c>
      <c r="C7" s="11" t="s">
        <v>64</v>
      </c>
      <c r="D7" s="11" t="s">
        <v>92</v>
      </c>
      <c r="E7" s="11" t="s">
        <v>106</v>
      </c>
    </row>
    <row r="8" spans="1:5" ht="116" x14ac:dyDescent="0.35">
      <c r="A8" s="54"/>
      <c r="B8" s="10" t="s">
        <v>34</v>
      </c>
      <c r="C8" s="11" t="s">
        <v>107</v>
      </c>
      <c r="D8" s="11" t="s">
        <v>108</v>
      </c>
      <c r="E8" s="11" t="s">
        <v>109</v>
      </c>
    </row>
    <row r="9" spans="1:5" ht="101.5" x14ac:dyDescent="0.35">
      <c r="A9" s="55"/>
      <c r="B9" s="10" t="s">
        <v>88</v>
      </c>
      <c r="C9" s="11" t="s">
        <v>89</v>
      </c>
      <c r="D9" s="11" t="s">
        <v>93</v>
      </c>
      <c r="E9" s="11" t="s">
        <v>110</v>
      </c>
    </row>
    <row r="10" spans="1:5" ht="72.5" x14ac:dyDescent="0.35">
      <c r="A10" s="50" t="s">
        <v>70</v>
      </c>
      <c r="B10" s="13" t="s">
        <v>84</v>
      </c>
      <c r="C10" s="14" t="s">
        <v>66</v>
      </c>
      <c r="D10" s="14" t="s">
        <v>111</v>
      </c>
      <c r="E10" s="14" t="s">
        <v>112</v>
      </c>
    </row>
    <row r="11" spans="1:5" ht="116" x14ac:dyDescent="0.35">
      <c r="A11" s="50"/>
      <c r="B11" s="13" t="s">
        <v>85</v>
      </c>
      <c r="C11" s="14" t="s">
        <v>65</v>
      </c>
      <c r="D11" s="14" t="s">
        <v>113</v>
      </c>
      <c r="E11" s="14" t="s">
        <v>114</v>
      </c>
    </row>
    <row r="12" spans="1:5" ht="72.5" x14ac:dyDescent="0.35">
      <c r="A12" s="50"/>
      <c r="B12" s="13" t="s">
        <v>115</v>
      </c>
      <c r="C12" s="14" t="s">
        <v>116</v>
      </c>
      <c r="D12" s="14" t="s">
        <v>117</v>
      </c>
      <c r="E12" s="14" t="s">
        <v>118</v>
      </c>
    </row>
    <row r="13" spans="1:5" ht="87" x14ac:dyDescent="0.35">
      <c r="A13" s="51" t="s">
        <v>71</v>
      </c>
      <c r="B13" s="15" t="s">
        <v>76</v>
      </c>
      <c r="C13" s="16" t="s">
        <v>67</v>
      </c>
      <c r="D13" s="16" t="s">
        <v>94</v>
      </c>
      <c r="E13" s="16" t="s">
        <v>119</v>
      </c>
    </row>
    <row r="14" spans="1:5" ht="101.5" x14ac:dyDescent="0.35">
      <c r="A14" s="51"/>
      <c r="B14" s="15" t="s">
        <v>120</v>
      </c>
      <c r="C14" s="16" t="s">
        <v>121</v>
      </c>
      <c r="D14" s="16" t="s">
        <v>122</v>
      </c>
      <c r="E14" s="16" t="s">
        <v>123</v>
      </c>
    </row>
    <row r="15" spans="1:5" ht="159.5" x14ac:dyDescent="0.35">
      <c r="A15" s="51"/>
      <c r="B15" s="15" t="s">
        <v>86</v>
      </c>
      <c r="C15" s="16" t="s">
        <v>124</v>
      </c>
      <c r="D15" s="16" t="s">
        <v>125</v>
      </c>
      <c r="E15" s="16" t="s">
        <v>126</v>
      </c>
    </row>
    <row r="16" spans="1:5" ht="116" x14ac:dyDescent="0.35">
      <c r="A16" s="51"/>
      <c r="B16" s="15" t="s">
        <v>183</v>
      </c>
      <c r="C16" s="16" t="s">
        <v>184</v>
      </c>
      <c r="D16" s="16" t="s">
        <v>185</v>
      </c>
      <c r="E16" s="16" t="s">
        <v>186</v>
      </c>
    </row>
    <row r="17" spans="1:5" ht="101.5" x14ac:dyDescent="0.35">
      <c r="A17" s="52" t="s">
        <v>72</v>
      </c>
      <c r="B17" s="17" t="s">
        <v>80</v>
      </c>
      <c r="C17" s="18" t="s">
        <v>68</v>
      </c>
      <c r="D17" s="18" t="s">
        <v>127</v>
      </c>
      <c r="E17" s="18" t="s">
        <v>128</v>
      </c>
    </row>
    <row r="18" spans="1:5" ht="116" x14ac:dyDescent="0.35">
      <c r="A18" s="52"/>
      <c r="B18" s="17" t="s">
        <v>20</v>
      </c>
      <c r="C18" s="18" t="s">
        <v>147</v>
      </c>
      <c r="D18" s="18" t="s">
        <v>148</v>
      </c>
      <c r="E18" s="18" t="s">
        <v>149</v>
      </c>
    </row>
    <row r="19" spans="1:5" ht="101.5" x14ac:dyDescent="0.35">
      <c r="A19" s="52"/>
      <c r="B19" s="17" t="s">
        <v>22</v>
      </c>
      <c r="C19" s="18" t="s">
        <v>129</v>
      </c>
      <c r="D19" s="18" t="s">
        <v>95</v>
      </c>
      <c r="E19" s="18" t="s">
        <v>151</v>
      </c>
    </row>
    <row r="20" spans="1:5" ht="101.5" x14ac:dyDescent="0.35">
      <c r="A20" s="52"/>
      <c r="B20" s="17" t="s">
        <v>130</v>
      </c>
      <c r="C20" s="18" t="s">
        <v>131</v>
      </c>
      <c r="D20" s="18" t="s">
        <v>132</v>
      </c>
      <c r="E20" s="18" t="s">
        <v>152</v>
      </c>
    </row>
    <row r="21" spans="1:5" ht="87" x14ac:dyDescent="0.35">
      <c r="A21" s="48" t="s">
        <v>73</v>
      </c>
      <c r="B21" s="8" t="s">
        <v>133</v>
      </c>
      <c r="C21" s="12" t="s">
        <v>134</v>
      </c>
      <c r="D21" s="12" t="s">
        <v>135</v>
      </c>
      <c r="E21" s="12" t="s">
        <v>136</v>
      </c>
    </row>
    <row r="22" spans="1:5" ht="117" customHeight="1" x14ac:dyDescent="0.35">
      <c r="A22" s="48"/>
      <c r="B22" s="8" t="s">
        <v>81</v>
      </c>
      <c r="C22" s="12" t="s">
        <v>79</v>
      </c>
      <c r="D22" s="12" t="s">
        <v>137</v>
      </c>
      <c r="E22" s="12" t="s">
        <v>138</v>
      </c>
    </row>
    <row r="23" spans="1:5" ht="130.5" x14ac:dyDescent="0.35">
      <c r="A23" s="48"/>
      <c r="B23" s="8" t="s">
        <v>82</v>
      </c>
      <c r="C23" s="12" t="s">
        <v>77</v>
      </c>
      <c r="D23" s="12" t="s">
        <v>139</v>
      </c>
      <c r="E23" s="12" t="s">
        <v>140</v>
      </c>
    </row>
    <row r="24" spans="1:5" ht="87" x14ac:dyDescent="0.35">
      <c r="A24" s="48"/>
      <c r="B24" s="8" t="s">
        <v>83</v>
      </c>
      <c r="C24" s="12" t="s">
        <v>141</v>
      </c>
      <c r="D24" s="12" t="s">
        <v>142</v>
      </c>
      <c r="E24" s="12" t="s">
        <v>143</v>
      </c>
    </row>
    <row r="25" spans="1:5" ht="101.5" x14ac:dyDescent="0.35">
      <c r="A25" s="48"/>
      <c r="B25" s="8" t="s">
        <v>144</v>
      </c>
      <c r="C25" s="12" t="s">
        <v>145</v>
      </c>
      <c r="D25" s="12" t="s">
        <v>146</v>
      </c>
      <c r="E25" s="12" t="s">
        <v>153</v>
      </c>
    </row>
  </sheetData>
  <mergeCells count="6">
    <mergeCell ref="A21:A25"/>
    <mergeCell ref="A2:A6"/>
    <mergeCell ref="A10:A12"/>
    <mergeCell ref="A13:A16"/>
    <mergeCell ref="A17:A20"/>
    <mergeCell ref="A7:A9"/>
  </mergeCell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workbookViewId="0">
      <selection activeCell="D7" sqref="D7"/>
    </sheetView>
  </sheetViews>
  <sheetFormatPr defaultRowHeight="14.5" x14ac:dyDescent="0.35"/>
  <cols>
    <col min="1" max="1" width="43.453125" customWidth="1"/>
    <col min="2" max="2" width="50.90625" customWidth="1"/>
    <col min="3" max="3" width="7.1796875" bestFit="1" customWidth="1"/>
  </cols>
  <sheetData>
    <row r="1" spans="1:10" x14ac:dyDescent="0.35">
      <c r="C1" s="3" t="s">
        <v>162</v>
      </c>
      <c r="F1" s="3" t="s">
        <v>181</v>
      </c>
    </row>
    <row r="2" spans="1:10" ht="58" x14ac:dyDescent="0.35">
      <c r="A2" s="49" t="s">
        <v>74</v>
      </c>
      <c r="B2" s="6" t="s">
        <v>78</v>
      </c>
      <c r="C2">
        <v>3</v>
      </c>
      <c r="F2" s="56" t="s">
        <v>182</v>
      </c>
      <c r="G2" s="56"/>
      <c r="H2" s="56"/>
      <c r="I2" s="56"/>
      <c r="J2" s="56"/>
    </row>
    <row r="3" spans="1:10" ht="58" x14ac:dyDescent="0.35">
      <c r="A3" s="49"/>
      <c r="B3" s="6" t="s">
        <v>90</v>
      </c>
      <c r="C3">
        <v>3</v>
      </c>
    </row>
    <row r="4" spans="1:10" ht="58" x14ac:dyDescent="0.35">
      <c r="A4" s="49"/>
      <c r="B4" s="6" t="s">
        <v>59</v>
      </c>
      <c r="C4">
        <v>3</v>
      </c>
    </row>
    <row r="5" spans="1:10" ht="29" x14ac:dyDescent="0.35">
      <c r="A5" s="49"/>
      <c r="B5" s="6" t="s">
        <v>101</v>
      </c>
      <c r="C5">
        <v>3</v>
      </c>
    </row>
    <row r="6" spans="1:10" ht="29" x14ac:dyDescent="0.35">
      <c r="A6" s="49"/>
      <c r="B6" s="6" t="s">
        <v>75</v>
      </c>
      <c r="C6">
        <v>3</v>
      </c>
    </row>
    <row r="7" spans="1:10" x14ac:dyDescent="0.35">
      <c r="A7" s="24" t="s">
        <v>156</v>
      </c>
      <c r="B7" s="6"/>
      <c r="C7" s="3">
        <f>AVERAGE(C2:C6)</f>
        <v>3</v>
      </c>
      <c r="D7" s="3" t="str">
        <f>IF(C7&lt;2,'SR Compass'!$C$1,'SR Compass'!$D$1)</f>
        <v xml:space="preserve">(To become integrated) </v>
      </c>
      <c r="G7" s="19"/>
    </row>
    <row r="8" spans="1:10" ht="58" x14ac:dyDescent="0.35">
      <c r="A8" s="53" t="s">
        <v>69</v>
      </c>
      <c r="B8" s="10" t="s">
        <v>33</v>
      </c>
    </row>
    <row r="9" spans="1:10" ht="43.5" x14ac:dyDescent="0.35">
      <c r="A9" s="54"/>
      <c r="B9" s="10" t="s">
        <v>34</v>
      </c>
    </row>
    <row r="10" spans="1:10" ht="43.5" x14ac:dyDescent="0.35">
      <c r="A10" s="55"/>
      <c r="B10" s="10" t="s">
        <v>88</v>
      </c>
    </row>
    <row r="11" spans="1:10" x14ac:dyDescent="0.35">
      <c r="A11" s="23" t="s">
        <v>157</v>
      </c>
      <c r="B11" s="10"/>
      <c r="C11" t="e">
        <f>AVERAGE(C8:C10)</f>
        <v>#DIV/0!</v>
      </c>
      <c r="D11" s="3" t="e">
        <f>IF(C11&lt;2,'SR Compass'!$C$1,'SR Compass'!$D$1)</f>
        <v>#DIV/0!</v>
      </c>
    </row>
    <row r="12" spans="1:10" ht="29" x14ac:dyDescent="0.35">
      <c r="A12" s="50" t="s">
        <v>70</v>
      </c>
      <c r="B12" s="13" t="s">
        <v>84</v>
      </c>
    </row>
    <row r="13" spans="1:10" ht="43.5" x14ac:dyDescent="0.35">
      <c r="A13" s="50"/>
      <c r="B13" s="13" t="s">
        <v>85</v>
      </c>
    </row>
    <row r="14" spans="1:10" ht="43.5" x14ac:dyDescent="0.35">
      <c r="A14" s="50"/>
      <c r="B14" s="13" t="s">
        <v>115</v>
      </c>
    </row>
    <row r="15" spans="1:10" x14ac:dyDescent="0.35">
      <c r="A15" s="20" t="s">
        <v>158</v>
      </c>
      <c r="B15" s="13"/>
      <c r="C15" t="e">
        <f>AVERAGE(C12:C14)</f>
        <v>#DIV/0!</v>
      </c>
      <c r="D15" s="3" t="e">
        <f>IF(C15&lt;2,'SR Compass'!$C$1,'SR Compass'!$D$1)</f>
        <v>#DIV/0!</v>
      </c>
    </row>
    <row r="16" spans="1:10" ht="43.5" x14ac:dyDescent="0.35">
      <c r="A16" s="51" t="s">
        <v>71</v>
      </c>
      <c r="B16" s="15" t="s">
        <v>76</v>
      </c>
    </row>
    <row r="17" spans="1:4" ht="58" x14ac:dyDescent="0.35">
      <c r="A17" s="51"/>
      <c r="B17" s="15" t="s">
        <v>120</v>
      </c>
    </row>
    <row r="18" spans="1:4" ht="29" x14ac:dyDescent="0.35">
      <c r="A18" s="51"/>
      <c r="B18" s="15" t="s">
        <v>86</v>
      </c>
    </row>
    <row r="19" spans="1:4" ht="58" x14ac:dyDescent="0.35">
      <c r="A19" s="51"/>
      <c r="B19" s="15" t="s">
        <v>87</v>
      </c>
    </row>
    <row r="20" spans="1:4" x14ac:dyDescent="0.35">
      <c r="A20" s="21" t="s">
        <v>159</v>
      </c>
      <c r="B20" s="15"/>
      <c r="C20" t="e">
        <f>AVERAGE(C16:C19)</f>
        <v>#DIV/0!</v>
      </c>
      <c r="D20" s="3" t="e">
        <f>IF(C20&lt;2,'SR Compass'!$C$1,'SR Compass'!$D$1)</f>
        <v>#DIV/0!</v>
      </c>
    </row>
    <row r="21" spans="1:4" ht="72.5" x14ac:dyDescent="0.35">
      <c r="A21" s="52" t="s">
        <v>72</v>
      </c>
      <c r="B21" s="17" t="s">
        <v>80</v>
      </c>
    </row>
    <row r="22" spans="1:4" ht="43.5" x14ac:dyDescent="0.35">
      <c r="A22" s="52"/>
      <c r="B22" s="17" t="s">
        <v>20</v>
      </c>
    </row>
    <row r="23" spans="1:4" ht="29" x14ac:dyDescent="0.35">
      <c r="A23" s="52"/>
      <c r="B23" s="17" t="s">
        <v>22</v>
      </c>
    </row>
    <row r="24" spans="1:4" ht="29" x14ac:dyDescent="0.35">
      <c r="A24" s="52"/>
      <c r="B24" s="17" t="s">
        <v>130</v>
      </c>
    </row>
    <row r="25" spans="1:4" x14ac:dyDescent="0.35">
      <c r="A25" s="22" t="s">
        <v>160</v>
      </c>
      <c r="B25" s="17"/>
      <c r="C25" t="e">
        <f>AVERAGE(C21:C24)</f>
        <v>#DIV/0!</v>
      </c>
      <c r="D25" s="3" t="e">
        <f>IF(C25&lt;2,'SR Compass'!$C$1,'SR Compass'!$D$1)</f>
        <v>#DIV/0!</v>
      </c>
    </row>
    <row r="26" spans="1:4" ht="29" x14ac:dyDescent="0.35">
      <c r="A26" s="48" t="s">
        <v>73</v>
      </c>
      <c r="B26" s="8" t="s">
        <v>133</v>
      </c>
    </row>
    <row r="27" spans="1:4" ht="43.5" x14ac:dyDescent="0.35">
      <c r="A27" s="48"/>
      <c r="B27" s="8" t="s">
        <v>81</v>
      </c>
    </row>
    <row r="28" spans="1:4" ht="43.5" x14ac:dyDescent="0.35">
      <c r="A28" s="48"/>
      <c r="B28" s="8" t="s">
        <v>82</v>
      </c>
    </row>
    <row r="29" spans="1:4" ht="29" x14ac:dyDescent="0.35">
      <c r="A29" s="48"/>
      <c r="B29" s="8" t="s">
        <v>83</v>
      </c>
    </row>
    <row r="30" spans="1:4" ht="29" x14ac:dyDescent="0.35">
      <c r="A30" s="48"/>
      <c r="B30" s="8" t="s">
        <v>144</v>
      </c>
    </row>
    <row r="31" spans="1:4" x14ac:dyDescent="0.35">
      <c r="A31" s="25" t="s">
        <v>161</v>
      </c>
      <c r="B31" s="26"/>
      <c r="C31" t="e">
        <f>AVERAGE(C26:C30)</f>
        <v>#DIV/0!</v>
      </c>
      <c r="D31" s="3" t="e">
        <f>IF(C31&lt;2,'SR Compass'!$C$1,'SR Compass'!$D$1)</f>
        <v>#DIV/0!</v>
      </c>
    </row>
  </sheetData>
  <mergeCells count="7">
    <mergeCell ref="A21:A24"/>
    <mergeCell ref="A26:A30"/>
    <mergeCell ref="F2:J2"/>
    <mergeCell ref="A2:A6"/>
    <mergeCell ref="A8:A10"/>
    <mergeCell ref="A12:A14"/>
    <mergeCell ref="A16:A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9"/>
  <sheetViews>
    <sheetView workbookViewId="0">
      <selection activeCell="A21" sqref="A21"/>
    </sheetView>
  </sheetViews>
  <sheetFormatPr defaultRowHeight="14.5" x14ac:dyDescent="0.35"/>
  <cols>
    <col min="1" max="1" width="78.08984375" style="31" bestFit="1" customWidth="1"/>
    <col min="2" max="2" width="71.26953125" customWidth="1"/>
  </cols>
  <sheetData>
    <row r="1" spans="1:2" ht="15" thickBot="1" x14ac:dyDescent="0.4">
      <c r="B1" s="3" t="s">
        <v>163</v>
      </c>
    </row>
    <row r="2" spans="1:2" x14ac:dyDescent="0.35">
      <c r="A2" s="60" t="str">
        <f>Scoring!A2</f>
        <v>Component 1 of 6: Management (including Strategic Planning &amp; Performance Management)</v>
      </c>
      <c r="B2" s="27" t="s">
        <v>164</v>
      </c>
    </row>
    <row r="3" spans="1:2" x14ac:dyDescent="0.35">
      <c r="A3" s="58"/>
      <c r="B3" s="28" t="s">
        <v>165</v>
      </c>
    </row>
    <row r="4" spans="1:2" x14ac:dyDescent="0.35">
      <c r="A4" s="58"/>
      <c r="B4" s="28" t="s">
        <v>166</v>
      </c>
    </row>
    <row r="5" spans="1:2" x14ac:dyDescent="0.35">
      <c r="A5" s="58"/>
      <c r="B5" s="28" t="s">
        <v>167</v>
      </c>
    </row>
    <row r="6" spans="1:2" x14ac:dyDescent="0.35">
      <c r="A6" s="58"/>
      <c r="B6" s="28" t="s">
        <v>168</v>
      </c>
    </row>
    <row r="7" spans="1:2" x14ac:dyDescent="0.35">
      <c r="A7" s="61"/>
      <c r="B7" s="28" t="s">
        <v>176</v>
      </c>
    </row>
    <row r="8" spans="1:2" x14ac:dyDescent="0.35">
      <c r="A8" s="57" t="str">
        <f>Scoring!A8</f>
        <v>Component 2 of 6: Financing and costing</v>
      </c>
      <c r="B8" s="28" t="s">
        <v>177</v>
      </c>
    </row>
    <row r="9" spans="1:2" x14ac:dyDescent="0.35">
      <c r="A9" s="61"/>
      <c r="B9" s="28" t="s">
        <v>178</v>
      </c>
    </row>
    <row r="10" spans="1:2" x14ac:dyDescent="0.35">
      <c r="A10" s="57" t="str">
        <f>Scoring!A12</f>
        <v>Component of 3 of 6: Data collection, monitoring and evaluation</v>
      </c>
      <c r="B10" s="28" t="s">
        <v>169</v>
      </c>
    </row>
    <row r="11" spans="1:2" x14ac:dyDescent="0.35">
      <c r="A11" s="58"/>
      <c r="B11" s="29" t="s">
        <v>179</v>
      </c>
    </row>
    <row r="12" spans="1:2" x14ac:dyDescent="0.35">
      <c r="A12" s="61"/>
      <c r="B12" s="29" t="s">
        <v>180</v>
      </c>
    </row>
    <row r="13" spans="1:2" x14ac:dyDescent="0.35">
      <c r="A13" s="57" t="str">
        <f>Scoring!A16</f>
        <v xml:space="preserve">Component 4 of 6: Human Resources </v>
      </c>
      <c r="B13" s="29" t="s">
        <v>170</v>
      </c>
    </row>
    <row r="14" spans="1:2" x14ac:dyDescent="0.35">
      <c r="A14" s="61"/>
      <c r="B14" s="28" t="s">
        <v>171</v>
      </c>
    </row>
    <row r="15" spans="1:2" x14ac:dyDescent="0.35">
      <c r="A15" s="57" t="str">
        <f>Scoring!A21</f>
        <v>Component 5 of 6: Equipment</v>
      </c>
      <c r="B15" s="29" t="s">
        <v>172</v>
      </c>
    </row>
    <row r="16" spans="1:2" x14ac:dyDescent="0.35">
      <c r="A16" s="61"/>
      <c r="B16" s="28" t="s">
        <v>173</v>
      </c>
    </row>
    <row r="17" spans="1:2" x14ac:dyDescent="0.35">
      <c r="A17" s="57" t="str">
        <f>Scoring!A26</f>
        <v xml:space="preserve">Component 6 of 6: Network design, scheduling and transportation </v>
      </c>
      <c r="B17" s="28" t="s">
        <v>173</v>
      </c>
    </row>
    <row r="18" spans="1:2" x14ac:dyDescent="0.35">
      <c r="A18" s="58"/>
      <c r="B18" s="28" t="s">
        <v>174</v>
      </c>
    </row>
    <row r="19" spans="1:2" ht="15" thickBot="1" x14ac:dyDescent="0.4">
      <c r="A19" s="59"/>
      <c r="B19" s="30" t="s">
        <v>175</v>
      </c>
    </row>
  </sheetData>
  <mergeCells count="6">
    <mergeCell ref="A17:A19"/>
    <mergeCell ref="A2:A7"/>
    <mergeCell ref="A8:A9"/>
    <mergeCell ref="A10:A12"/>
    <mergeCell ref="A13:A14"/>
    <mergeCell ref="A15:A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1"/>
  <sheetViews>
    <sheetView workbookViewId="0">
      <selection activeCell="C2" sqref="C2"/>
    </sheetView>
  </sheetViews>
  <sheetFormatPr defaultRowHeight="14.5" x14ac:dyDescent="0.35"/>
  <cols>
    <col min="1" max="1" width="13.90625" style="2" customWidth="1"/>
    <col min="2" max="2" width="38.1796875" style="2" customWidth="1"/>
    <col min="3" max="3" width="13.453125" style="2" customWidth="1"/>
    <col min="4" max="4" width="35.36328125" style="1" customWidth="1"/>
  </cols>
  <sheetData>
    <row r="1" spans="1:4" s="3" customFormat="1" ht="58" x14ac:dyDescent="0.35">
      <c r="A1" s="4"/>
      <c r="B1" s="6" t="s">
        <v>4</v>
      </c>
      <c r="C1" s="6" t="s">
        <v>41</v>
      </c>
      <c r="D1" s="6" t="s">
        <v>36</v>
      </c>
    </row>
    <row r="2" spans="1:4" ht="101.5" x14ac:dyDescent="0.35">
      <c r="A2" s="62" t="s">
        <v>28</v>
      </c>
      <c r="B2" s="4" t="s">
        <v>19</v>
      </c>
      <c r="C2" s="4"/>
      <c r="D2" s="5" t="s">
        <v>3</v>
      </c>
    </row>
    <row r="3" spans="1:4" ht="130.5" x14ac:dyDescent="0.35">
      <c r="A3" s="63"/>
      <c r="B3" s="4" t="s">
        <v>7</v>
      </c>
      <c r="C3" s="4"/>
      <c r="D3" s="5" t="s">
        <v>8</v>
      </c>
    </row>
    <row r="4" spans="1:4" ht="130.5" x14ac:dyDescent="0.35">
      <c r="A4" s="63"/>
      <c r="B4" s="4" t="s">
        <v>59</v>
      </c>
      <c r="C4" s="4"/>
      <c r="D4" s="5" t="s">
        <v>11</v>
      </c>
    </row>
    <row r="5" spans="1:4" ht="116" x14ac:dyDescent="0.35">
      <c r="A5" s="63"/>
      <c r="B5" s="4" t="s">
        <v>25</v>
      </c>
      <c r="C5" s="4"/>
      <c r="D5" s="5" t="s">
        <v>13</v>
      </c>
    </row>
    <row r="6" spans="1:4" x14ac:dyDescent="0.35">
      <c r="A6" s="63"/>
      <c r="B6" s="4" t="s">
        <v>37</v>
      </c>
      <c r="C6" s="4"/>
      <c r="D6" s="5"/>
    </row>
    <row r="7" spans="1:4" x14ac:dyDescent="0.35">
      <c r="A7" s="64"/>
      <c r="B7" s="4" t="s">
        <v>38</v>
      </c>
      <c r="C7" s="4"/>
      <c r="D7" s="5"/>
    </row>
    <row r="8" spans="1:4" ht="101.5" x14ac:dyDescent="0.35">
      <c r="A8" s="62" t="s">
        <v>26</v>
      </c>
      <c r="B8" s="4" t="s">
        <v>33</v>
      </c>
      <c r="C8" s="4"/>
      <c r="D8" s="5" t="s">
        <v>10</v>
      </c>
    </row>
    <row r="9" spans="1:4" ht="116" x14ac:dyDescent="0.35">
      <c r="A9" s="63"/>
      <c r="B9" s="4" t="s">
        <v>34</v>
      </c>
      <c r="C9" s="4"/>
      <c r="D9" s="5" t="s">
        <v>12</v>
      </c>
    </row>
    <row r="10" spans="1:4" x14ac:dyDescent="0.35">
      <c r="A10" s="63"/>
      <c r="B10" s="4" t="s">
        <v>42</v>
      </c>
      <c r="C10" s="4"/>
      <c r="D10" s="5"/>
    </row>
    <row r="11" spans="1:4" x14ac:dyDescent="0.35">
      <c r="A11" s="64"/>
      <c r="B11" s="4" t="s">
        <v>43</v>
      </c>
      <c r="C11" s="4"/>
      <c r="D11" s="5"/>
    </row>
    <row r="12" spans="1:4" ht="116" x14ac:dyDescent="0.35">
      <c r="A12" s="62" t="s">
        <v>29</v>
      </c>
      <c r="B12" s="4" t="s">
        <v>5</v>
      </c>
      <c r="C12" s="4"/>
      <c r="D12" s="5" t="s">
        <v>48</v>
      </c>
    </row>
    <row r="13" spans="1:4" ht="87" x14ac:dyDescent="0.35">
      <c r="A13" s="63"/>
      <c r="B13" s="4" t="s">
        <v>6</v>
      </c>
      <c r="C13" s="4"/>
      <c r="D13" s="5" t="s">
        <v>14</v>
      </c>
    </row>
    <row r="14" spans="1:4" x14ac:dyDescent="0.35">
      <c r="A14" s="63"/>
      <c r="B14" s="4" t="s">
        <v>44</v>
      </c>
      <c r="C14" s="4"/>
      <c r="D14" s="5"/>
    </row>
    <row r="15" spans="1:4" x14ac:dyDescent="0.35">
      <c r="A15" s="64"/>
      <c r="B15" s="4" t="s">
        <v>45</v>
      </c>
      <c r="C15" s="4"/>
      <c r="D15" s="5"/>
    </row>
    <row r="16" spans="1:4" ht="101.5" x14ac:dyDescent="0.35">
      <c r="A16" s="62" t="s">
        <v>30</v>
      </c>
      <c r="B16" s="4" t="s">
        <v>58</v>
      </c>
      <c r="C16" s="4"/>
      <c r="D16" s="5" t="s">
        <v>15</v>
      </c>
    </row>
    <row r="17" spans="1:4" ht="101.5" x14ac:dyDescent="0.35">
      <c r="A17" s="63"/>
      <c r="B17" s="4" t="s">
        <v>16</v>
      </c>
      <c r="C17" s="4"/>
      <c r="D17" s="5" t="s">
        <v>49</v>
      </c>
    </row>
    <row r="18" spans="1:4" ht="130.5" x14ac:dyDescent="0.35">
      <c r="A18" s="63"/>
      <c r="B18" s="4" t="s">
        <v>50</v>
      </c>
      <c r="C18" s="4"/>
      <c r="D18" s="5" t="s">
        <v>51</v>
      </c>
    </row>
    <row r="19" spans="1:4" ht="116" x14ac:dyDescent="0.35">
      <c r="A19" s="63"/>
      <c r="B19" s="4" t="s">
        <v>35</v>
      </c>
      <c r="C19" s="4"/>
      <c r="D19" s="5" t="s">
        <v>17</v>
      </c>
    </row>
    <row r="20" spans="1:4" x14ac:dyDescent="0.35">
      <c r="A20" s="63"/>
      <c r="B20" s="4" t="s">
        <v>46</v>
      </c>
      <c r="C20" s="4"/>
      <c r="D20" s="5"/>
    </row>
    <row r="21" spans="1:4" x14ac:dyDescent="0.35">
      <c r="A21" s="64"/>
      <c r="B21" s="4" t="s">
        <v>47</v>
      </c>
      <c r="C21" s="4"/>
      <c r="D21" s="5"/>
    </row>
    <row r="22" spans="1:4" ht="101.5" x14ac:dyDescent="0.35">
      <c r="A22" s="62" t="s">
        <v>31</v>
      </c>
      <c r="B22" s="4" t="s">
        <v>21</v>
      </c>
      <c r="C22" s="4"/>
      <c r="D22" s="5" t="s">
        <v>18</v>
      </c>
    </row>
    <row r="23" spans="1:4" ht="58" x14ac:dyDescent="0.35">
      <c r="A23" s="63"/>
      <c r="B23" s="4" t="s">
        <v>52</v>
      </c>
      <c r="C23" s="4"/>
      <c r="D23" s="5" t="s">
        <v>154</v>
      </c>
    </row>
    <row r="24" spans="1:4" ht="43.5" x14ac:dyDescent="0.35">
      <c r="A24" s="63"/>
      <c r="B24" s="4" t="s">
        <v>53</v>
      </c>
      <c r="C24" s="4"/>
      <c r="D24" s="5" t="s">
        <v>155</v>
      </c>
    </row>
    <row r="25" spans="1:4" x14ac:dyDescent="0.35">
      <c r="A25" s="63"/>
      <c r="B25" s="4" t="s">
        <v>40</v>
      </c>
      <c r="C25" s="4"/>
      <c r="D25" s="5"/>
    </row>
    <row r="26" spans="1:4" x14ac:dyDescent="0.35">
      <c r="A26" s="64"/>
      <c r="B26" s="4" t="s">
        <v>54</v>
      </c>
      <c r="C26" s="4"/>
      <c r="D26" s="5"/>
    </row>
    <row r="27" spans="1:4" ht="58" customHeight="1" x14ac:dyDescent="0.35">
      <c r="A27" s="62" t="s">
        <v>27</v>
      </c>
      <c r="B27" s="4" t="s">
        <v>23</v>
      </c>
      <c r="C27" s="4"/>
      <c r="D27" s="5" t="s">
        <v>55</v>
      </c>
    </row>
    <row r="28" spans="1:4" ht="116" x14ac:dyDescent="0.35">
      <c r="A28" s="63"/>
      <c r="B28" s="4" t="s">
        <v>24</v>
      </c>
      <c r="C28" s="4"/>
      <c r="D28" s="5" t="s">
        <v>9</v>
      </c>
    </row>
    <row r="29" spans="1:4" ht="58" x14ac:dyDescent="0.35">
      <c r="A29" s="63"/>
      <c r="B29" s="4" t="s">
        <v>32</v>
      </c>
      <c r="C29" s="4"/>
      <c r="D29" s="5" t="s">
        <v>56</v>
      </c>
    </row>
    <row r="30" spans="1:4" x14ac:dyDescent="0.35">
      <c r="A30" s="63"/>
      <c r="B30" s="4" t="s">
        <v>39</v>
      </c>
      <c r="C30" s="4"/>
      <c r="D30" s="5"/>
    </row>
    <row r="31" spans="1:4" x14ac:dyDescent="0.35">
      <c r="A31" s="64"/>
      <c r="B31" s="4" t="s">
        <v>57</v>
      </c>
      <c r="C31" s="4"/>
      <c r="D31" s="5"/>
    </row>
  </sheetData>
  <mergeCells count="6">
    <mergeCell ref="A2:A7"/>
    <mergeCell ref="A27:A31"/>
    <mergeCell ref="A22:A26"/>
    <mergeCell ref="A16:A21"/>
    <mergeCell ref="A12:A15"/>
    <mergeCell ref="A8:A1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SR Compass</vt:lpstr>
      <vt:lpstr>Scoring</vt:lpstr>
      <vt:lpstr>Links to Tools</vt:lpstr>
      <vt:lpstr>SR Compass (slim)</vt:lpstr>
      <vt:lpstr>'SR Compass'!Print_Area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dcterms:created xsi:type="dcterms:W3CDTF">2017-06-12T19:10:09Z</dcterms:created>
  <dcterms:modified xsi:type="dcterms:W3CDTF">2020-02-15T08:28:23Z</dcterms:modified>
</cp:coreProperties>
</file>